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<sst xmlns="http://schemas.openxmlformats.org/spreadsheetml/2006/main" count="287" uniqueCount="215">
  <si>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</si>
  <si>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</si>
  <si>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</si>
  <si>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</si>
  <si>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</si>
  <si>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</si>
  <si>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</si>
  <si>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</si>
  <si>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</si>
  <si>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</si>
  <si>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</si>
  <si>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</si>
  <si>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</si>
  <si>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</si>
  <si>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</si>
  <si>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</si>
  <si>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</si>
  <si>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</si>
  <si>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</si>
  <si>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</si>
  <si>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</si>
  <si>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</si>
  <si>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</si>
  <si>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</si>
  <si>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</si>
  <si>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</si>
  <si>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</si>
  <si>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</si>
  <si>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</si>
  <si>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</si>
  <si>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</si>
  <si>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</si>
  <si>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</si>
  <si>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</si>
  <si>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</si>
  <si>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</si>
  <si>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</si>
  <si>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</si>
  <si>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</si>
  <si>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</si>
  <si>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</si>
  <si>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</si>
  <si>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</si>
  <si>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</si>
  <si>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</si>
  <si>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</si>
  <si>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</si>
  <si>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</si>
  <si>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</si>
  <si>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</si>
  <si>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</si>
  <si>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</si>
  <si>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</si>
  <si>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</si>
  <si>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</si>
  <si>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</si>
  <si>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</si>
  <si>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</si>
  <si>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</si>
  <si>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</si>
  <si>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</si>
  <si>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</si>
  <si>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</si>
  <si>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</si>
  <si>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</si>
  <si>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</si>
  <si>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</si>
  <si>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</si>
  <si>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</si>
  <si>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</si>
  <si>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</si>
  <si>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</si>
  <si>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</si>
  <si>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</si>
  <si>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</si>
  <si>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</si>
  <si>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</si>
  <si>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</si>
  <si>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</si>
  <si>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</si>
  <si>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</si>
  <si>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</si>
  <si>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</si>
  <si>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</si>
  <si>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</si>
  <si>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</si>
  <si>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</si>
  <si>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</si>
  <si>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</si>
  <si>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</si>
  <si>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</si>
  <si>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</si>
  <si>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</si>
  <si>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</si>
  <si>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</si>
  <si>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</si>
  <si>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</si>
  <si>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</si>
  <si>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</si>
  <si>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</si>
  <si>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</si>
  <si>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</si>
  <si>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</si>
  <si>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</si>
  <si>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</si>
  <si>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</si>
  <si>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</si>
  <si>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</si>
  <si>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</si>
  <si>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</si>
  <si>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</si>
  <si>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</si>
  <si>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</si>
  <si>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</si>
  <si>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</si>
  <si>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</si>
  <si>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</si>
  <si>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</si>
  <si>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</si>
  <si>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</si>
  <si>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</si>
  <si>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</si>
  <si>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</si>
  <si>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</si>
  <si>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</si>
  <si>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</si>
  <si>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</si>
  <si>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</si>
  <si>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</si>
  <si>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</si>
  <si>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</si>
  <si>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</si>
  <si>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</si>
  <si>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</si>
  <si>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</si>
  <si>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</si>
  <si>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</si>
  <si>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</si>
  <si>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</si>
  <si>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</si>
  <si>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</si>
  <si>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</si>
  <si>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</si>
  <si>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</si>
  <si>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</si>
  <si>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</si>
  <si>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</si>
  <si>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</si>
  <si>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</si>
  <si>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</si>
  <si>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</si>
  <si>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</si>
  <si>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</si>
  <si>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</si>
  <si>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</si>
  <si>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</si>
  <si>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</si>
  <si>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</si>
  <si>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</si>
  <si>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</si>
  <si>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</si>
  <si>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</si>
  <si>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</si>
  <si>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</si>
  <si>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</si>
  <si>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</si>
  <si>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</si>
  <si>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</si>
  <si>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</si>
  <si>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</si>
  <si>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</si>
  <si>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</si>
  <si>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</si>
  <si>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</si>
  <si>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</si>
  <si>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</si>
  <si>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</si>
  <si>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</si>
  <si>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</si>
  <si>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</si>
  <si>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</si>
  <si>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</si>
  <si>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</si>
  <si>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</si>
  <si>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</si>
  <si>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</si>
  <si>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</si>
  <si>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</si>
  <si>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</si>
  <si>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</si>
  <si>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</si>
  <si>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</si>
  <si>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</si>
  <si>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</si>
  <si>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</si>
  <si>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</si>
  <si>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</si>
  <si>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</si>
  <si>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</si>
  <si>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</si>
  <si>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</si>
  <si>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</si>
  <si>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</si>
  <si>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</si>
  <si>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</si>
  <si>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</si>
  <si>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</si>
  <si>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</si>
  <si>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Червоноармійський районний суд Житомирської області</t>
  </si>
  <si>
    <t>12000.смт. Пулини.вул. Шевченка 116</t>
  </si>
  <si>
    <t>Доручення судів України / іноземних судів</t>
  </si>
  <si>
    <t xml:space="preserve">Розглянуто справ судом присяжних </t>
  </si>
  <si>
    <t>О.В.Гуц</t>
  </si>
  <si>
    <t>Л.Ф. Горшкальова</t>
  </si>
  <si>
    <t>5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</si>
</sst>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16"/>
      <c r="C5" s="116"/>
      <c r="D5" s="116"/>
      <c r="E5" s="116"/>
      <c r="F5" s="116"/>
      <c r="G5" s="116"/>
      <c r="H5" s="116"/>
    </row>
    <row r="6" spans="2:8" ht="18.75" customHeight="1">
      <c r="B6" s="12"/>
      <c r="C6" s="116" t="s">
        <v>207</v>
      </c>
      <c r="D6" s="116"/>
      <c r="E6" s="116"/>
      <c r="F6" s="116"/>
      <c r="G6" s="116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8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5" ht="12.75" customHeight="1">
      <c r="A18" s="34"/>
      <c r="B18" s="121" t="s">
        <v>19</v>
      </c>
      <c r="C18" s="122"/>
      <c r="D18" s="123"/>
      <c r="E18" s="148"/>
    </row>
    <row r="19" spans="1:8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4"/>
      <c r="G20" s="125"/>
      <c r="H20" s="125"/>
    </row>
    <row r="21" spans="1:8" ht="12.75" customHeight="1">
      <c r="A21" s="34"/>
      <c r="B21" s="25"/>
      <c r="C21" s="26"/>
      <c r="D21" s="34"/>
      <c r="E21" s="35"/>
      <c r="F21" s="124"/>
      <c r="G21" s="125"/>
      <c r="H21" s="12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&amp;LDEA38ADD&amp;C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165</v>
      </c>
      <c r="F6" s="105">
        <v>112</v>
      </c>
      <c r="G6" s="105"/>
      <c r="H6" s="105">
        <v>116</v>
      </c>
      <c r="I6" s="105" t="s">
        <v>206</v>
      </c>
      <c r="J6" s="105">
        <v>49</v>
      </c>
      <c r="K6" s="84">
        <v>12</v>
      </c>
      <c r="L6" s="91">
        <f>E6-F6</f>
        <v>53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259</v>
      </c>
      <c r="F7" s="105">
        <v>256</v>
      </c>
      <c r="G7" s="105"/>
      <c r="H7" s="105">
        <v>257</v>
      </c>
      <c r="I7" s="105">
        <v>186</v>
      </c>
      <c r="J7" s="105">
        <v>2</v>
      </c>
      <c r="K7" s="84"/>
      <c r="L7" s="91">
        <f>E7-F7</f>
        <v>3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84</v>
      </c>
      <c r="F9" s="105">
        <v>76</v>
      </c>
      <c r="G9" s="105"/>
      <c r="H9" s="85">
        <v>80</v>
      </c>
      <c r="I9" s="105">
        <v>62</v>
      </c>
      <c r="J9" s="105">
        <v>4</v>
      </c>
      <c r="K9" s="84"/>
      <c r="L9" s="91">
        <f>E9-F9</f>
        <v>8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4</v>
      </c>
      <c r="F12" s="105">
        <v>4</v>
      </c>
      <c r="G12" s="105"/>
      <c r="H12" s="105">
        <v>4</v>
      </c>
      <c r="I12" s="105">
        <v>4</v>
      </c>
      <c r="J12" s="105"/>
      <c r="K12" s="84"/>
      <c r="L12" s="91">
        <f>E12-F12</f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3</v>
      </c>
      <c r="F14" s="112">
        <v>3</v>
      </c>
      <c r="G14" s="112"/>
      <c r="H14" s="112">
        <v>3</v>
      </c>
      <c r="I14" s="112">
        <v>3</v>
      </c>
      <c r="J14" s="112"/>
      <c r="K14" s="94"/>
      <c r="L14" s="91">
        <f>E14-F14</f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>SUM(E6:E15)</f>
        <v>515</v>
      </c>
      <c r="F16" s="86">
        <f>SUM(F6:F15)</f>
        <v>451</v>
      </c>
      <c r="G16" s="86">
        <f>SUM(G6:G15)</f>
        <v>0</v>
      </c>
      <c r="H16" s="86">
        <f>SUM(H6:H15)</f>
        <v>460</v>
      </c>
      <c r="I16" s="86">
        <f>SUM(I6:I15)</f>
        <v>255</v>
      </c>
      <c r="J16" s="86">
        <f>SUM(J6:J15)</f>
        <v>55</v>
      </c>
      <c r="K16" s="86">
        <f>SUM(K6:K15)</f>
        <v>12</v>
      </c>
      <c r="L16" s="91">
        <f>E16-F16</f>
        <v>64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7</v>
      </c>
      <c r="F17" s="84">
        <v>6</v>
      </c>
      <c r="G17" s="84"/>
      <c r="H17" s="84">
        <v>7</v>
      </c>
      <c r="I17" s="84">
        <v>4</v>
      </c>
      <c r="J17" s="84"/>
      <c r="K17" s="84"/>
      <c r="L17" s="91">
        <f>E17-F17</f>
        <v>1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5</v>
      </c>
      <c r="F18" s="84">
        <v>4</v>
      </c>
      <c r="G18" s="84"/>
      <c r="H18" s="84">
        <v>5</v>
      </c>
      <c r="I18" s="84">
        <v>5</v>
      </c>
      <c r="J18" s="84"/>
      <c r="K18" s="84"/>
      <c r="L18" s="91">
        <f>E18-F18</f>
        <v>1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8</v>
      </c>
      <c r="F25" s="94">
        <v>6</v>
      </c>
      <c r="G25" s="94"/>
      <c r="H25" s="94">
        <v>8</v>
      </c>
      <c r="I25" s="94">
        <v>5</v>
      </c>
      <c r="J25" s="94"/>
      <c r="K25" s="94"/>
      <c r="L25" s="91">
        <f>E25-F25</f>
        <v>2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27</v>
      </c>
      <c r="F26" s="84">
        <v>27</v>
      </c>
      <c r="G26" s="84"/>
      <c r="H26" s="84">
        <v>27</v>
      </c>
      <c r="I26" s="84">
        <v>24</v>
      </c>
      <c r="J26" s="84"/>
      <c r="K26" s="84"/>
      <c r="L26" s="91">
        <f>E26-F26</f>
        <v>0</v>
      </c>
    </row>
    <row r="27" spans="1:12" ht="22.5" customHeight="1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252</v>
      </c>
      <c r="F28" s="84">
        <v>248</v>
      </c>
      <c r="G28" s="84"/>
      <c r="H28" s="84">
        <v>248</v>
      </c>
      <c r="I28" s="84">
        <v>220</v>
      </c>
      <c r="J28" s="84">
        <v>4</v>
      </c>
      <c r="K28" s="84"/>
      <c r="L28" s="91">
        <f>E28-F28</f>
        <v>4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281</v>
      </c>
      <c r="F29" s="84">
        <v>222</v>
      </c>
      <c r="G29" s="84">
        <v>3</v>
      </c>
      <c r="H29" s="84">
        <v>227</v>
      </c>
      <c r="I29" s="84">
        <v>202</v>
      </c>
      <c r="J29" s="84">
        <v>54</v>
      </c>
      <c r="K29" s="84"/>
      <c r="L29" s="91">
        <f>E29-F29</f>
        <v>59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22</v>
      </c>
      <c r="F30" s="84">
        <v>22</v>
      </c>
      <c r="G30" s="84"/>
      <c r="H30" s="84">
        <v>21</v>
      </c>
      <c r="I30" s="84">
        <v>19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24</v>
      </c>
      <c r="F31" s="84">
        <v>20</v>
      </c>
      <c r="G31" s="84"/>
      <c r="H31" s="84">
        <v>18</v>
      </c>
      <c r="I31" s="84">
        <v>18</v>
      </c>
      <c r="J31" s="84">
        <v>6</v>
      </c>
      <c r="K31" s="84"/>
      <c r="L31" s="91">
        <f>E31-F31</f>
        <v>4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2</v>
      </c>
      <c r="F32" s="84">
        <v>2</v>
      </c>
      <c r="G32" s="84"/>
      <c r="H32" s="84">
        <v>1</v>
      </c>
      <c r="I32" s="84">
        <v>1</v>
      </c>
      <c r="J32" s="84">
        <v>1</v>
      </c>
      <c r="K32" s="84"/>
      <c r="L32" s="91">
        <f>E32-F32</f>
        <v>0</v>
      </c>
    </row>
    <row r="33" spans="1:12" ht="26.25" customHeight="1">
      <c r="A33" s="168"/>
      <c r="B33" s="151" t="s">
        <v>174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2</v>
      </c>
      <c r="F35" s="84">
        <v>2</v>
      </c>
      <c r="G35" s="84"/>
      <c r="H35" s="84">
        <v>1</v>
      </c>
      <c r="I35" s="84"/>
      <c r="J35" s="84">
        <v>1</v>
      </c>
      <c r="K35" s="84"/>
      <c r="L35" s="91">
        <f>E35-F35</f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19</v>
      </c>
      <c r="F37" s="84">
        <v>18</v>
      </c>
      <c r="G37" s="84"/>
      <c r="H37" s="84">
        <v>17</v>
      </c>
      <c r="I37" s="84">
        <v>5</v>
      </c>
      <c r="J37" s="84">
        <v>2</v>
      </c>
      <c r="K37" s="84"/>
      <c r="L37" s="91">
        <f>E37-F37</f>
        <v>1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390</v>
      </c>
      <c r="F40" s="94">
        <v>324</v>
      </c>
      <c r="G40" s="94">
        <v>3</v>
      </c>
      <c r="H40" s="94">
        <v>321</v>
      </c>
      <c r="I40" s="94">
        <v>250</v>
      </c>
      <c r="J40" s="94">
        <v>69</v>
      </c>
      <c r="K40" s="94"/>
      <c r="L40" s="91">
        <f>E40-F40</f>
        <v>66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919</v>
      </c>
      <c r="F41" s="84">
        <v>885</v>
      </c>
      <c r="G41" s="84"/>
      <c r="H41" s="84">
        <v>894</v>
      </c>
      <c r="I41" s="84" t="s">
        <v>206</v>
      </c>
      <c r="J41" s="84">
        <v>25</v>
      </c>
      <c r="K41" s="84"/>
      <c r="L41" s="91">
        <f>E41-F41</f>
        <v>34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4</v>
      </c>
      <c r="F42" s="84">
        <v>4</v>
      </c>
      <c r="G42" s="84"/>
      <c r="H42" s="84">
        <v>4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10</v>
      </c>
      <c r="F43" s="84">
        <v>10</v>
      </c>
      <c r="G43" s="84"/>
      <c r="H43" s="84">
        <v>10</v>
      </c>
      <c r="I43" s="84">
        <v>8</v>
      </c>
      <c r="J43" s="84"/>
      <c r="K43" s="84"/>
      <c r="L43" s="91">
        <f>E43-F43</f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/>
      <c r="F45" s="84"/>
      <c r="G45" s="84"/>
      <c r="H45" s="84"/>
      <c r="I45" s="84"/>
      <c r="J45" s="84"/>
      <c r="K45" s="84"/>
      <c r="L45" s="91">
        <f>E45-F45</f>
        <v>0</v>
      </c>
    </row>
    <row r="46" spans="1:12" ht="15.75">
      <c r="A46" s="165" t="s">
        <v>196</v>
      </c>
      <c r="B46" s="165"/>
      <c r="C46" s="165"/>
      <c r="D46" s="39">
        <v>41</v>
      </c>
      <c r="E46" s="84"/>
      <c r="F46" s="84"/>
      <c r="G46" s="84"/>
      <c r="H46" s="84"/>
      <c r="I46" s="84"/>
      <c r="J46" s="84"/>
      <c r="K46" s="84"/>
      <c r="L46" s="91">
        <f>E46-F46</f>
        <v>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&amp;LDEA38ADD&amp;C&amp;R2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1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1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48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15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11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9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3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2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3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11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46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4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14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4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23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17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248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37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16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4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14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3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1</v>
      </c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2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2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/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/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&amp;LDEA38ADD&amp;C&amp;R3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119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79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12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33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6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1</v>
      </c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2</v>
      </c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9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265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37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3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6</v>
      </c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3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8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9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9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9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2</v>
      </c>
    </row>
    <row r="36" spans="1:9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1</v>
      </c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67</v>
      </c>
      <c r="J37" s="114"/>
    </row>
    <row r="38" spans="1:9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66</v>
      </c>
    </row>
    <row r="39" spans="1:9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64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294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96</v>
      </c>
    </row>
    <row r="42" spans="1:9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4</v>
      </c>
    </row>
    <row r="43" spans="1:9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2699911</v>
      </c>
    </row>
    <row r="44" spans="1:9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996328</v>
      </c>
    </row>
    <row r="45" spans="1:9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9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</v>
      </c>
    </row>
    <row r="47" spans="1:9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/>
    </row>
    <row r="48" spans="1:9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49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5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1608</v>
      </c>
      <c r="F57" s="115">
        <f>F58+F61+F62+F63</f>
        <v>81</v>
      </c>
      <c r="G57" s="115">
        <f>G58+G61+G62+G63</f>
        <v>3</v>
      </c>
      <c r="H57" s="115">
        <f>H58+H61+H62+H63</f>
        <v>0</v>
      </c>
      <c r="I57" s="115">
        <f>I58+I61+I62+I63</f>
        <v>1</v>
      </c>
    </row>
    <row r="58" spans="1:9" ht="13.5" customHeight="1">
      <c r="A58" s="195" t="s">
        <v>103</v>
      </c>
      <c r="B58" s="195"/>
      <c r="C58" s="195"/>
      <c r="D58" s="195"/>
      <c r="E58" s="94">
        <v>428</v>
      </c>
      <c r="F58" s="94">
        <v>29</v>
      </c>
      <c r="G58" s="94">
        <v>2</v>
      </c>
      <c r="H58" s="94"/>
      <c r="I58" s="94">
        <v>1</v>
      </c>
    </row>
    <row r="59" spans="1:9" ht="13.5" customHeight="1">
      <c r="A59" s="241" t="s">
        <v>204</v>
      </c>
      <c r="B59" s="242"/>
      <c r="C59" s="242"/>
      <c r="D59" s="243"/>
      <c r="E59" s="86">
        <v>86</v>
      </c>
      <c r="F59" s="86">
        <v>27</v>
      </c>
      <c r="G59" s="86">
        <v>2</v>
      </c>
      <c r="H59" s="86"/>
      <c r="I59" s="86">
        <v>1</v>
      </c>
    </row>
    <row r="60" spans="1:9" ht="13.5" customHeight="1">
      <c r="A60" s="241" t="s">
        <v>205</v>
      </c>
      <c r="B60" s="242"/>
      <c r="C60" s="242"/>
      <c r="D60" s="243"/>
      <c r="E60" s="86">
        <v>255</v>
      </c>
      <c r="F60" s="86">
        <v>2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7</v>
      </c>
      <c r="F61" s="84">
        <v>1</v>
      </c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272</v>
      </c>
      <c r="F62" s="84">
        <v>48</v>
      </c>
      <c r="G62" s="84">
        <v>1</v>
      </c>
      <c r="H62" s="84"/>
      <c r="I62" s="84"/>
    </row>
    <row r="63" spans="1:9" ht="13.5" customHeight="1">
      <c r="A63" s="195" t="s">
        <v>108</v>
      </c>
      <c r="B63" s="195"/>
      <c r="C63" s="195"/>
      <c r="D63" s="195"/>
      <c r="E63" s="84">
        <v>901</v>
      </c>
      <c r="F63" s="84">
        <v>3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667</v>
      </c>
      <c r="G67" s="108">
        <v>1836529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148</v>
      </c>
      <c r="G68" s="88">
        <v>1057856</v>
      </c>
      <c r="H68" s="102"/>
      <c r="I68" s="103"/>
    </row>
    <row r="69" spans="1:9" ht="12.75">
      <c r="A69" s="236"/>
      <c r="B69" s="255" t="s">
        <v>189</v>
      </c>
      <c r="C69" s="256"/>
      <c r="D69" s="256"/>
      <c r="E69" s="257"/>
      <c r="F69" s="109">
        <v>519</v>
      </c>
      <c r="G69" s="88">
        <v>778673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273</v>
      </c>
      <c r="G70" s="108">
        <v>125541</v>
      </c>
      <c r="H70" s="102"/>
      <c r="I70" s="103"/>
    </row>
    <row r="71" spans="1:9" ht="12.75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&amp;LDEA38ADD&amp;C&amp;R4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21.818181818181817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0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0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17" t="s">
        <v>62</v>
      </c>
      <c r="B11" s="219"/>
      <c r="C11" s="10">
        <v>9</v>
      </c>
      <c r="D11" s="84">
        <v>23</v>
      </c>
    </row>
    <row r="12" spans="1:4" ht="16.5" customHeight="1">
      <c r="A12" s="237" t="s">
        <v>103</v>
      </c>
      <c r="B12" s="237"/>
      <c r="C12" s="10">
        <v>10</v>
      </c>
      <c r="D12" s="84">
        <v>28</v>
      </c>
    </row>
    <row r="13" spans="1:4" ht="16.5" customHeight="1">
      <c r="A13" s="241" t="s">
        <v>204</v>
      </c>
      <c r="B13" s="243"/>
      <c r="C13" s="10">
        <v>11</v>
      </c>
      <c r="D13" s="94">
        <v>86</v>
      </c>
    </row>
    <row r="14" spans="1:4" ht="16.5" customHeight="1">
      <c r="A14" s="241" t="s">
        <v>205</v>
      </c>
      <c r="B14" s="243"/>
      <c r="C14" s="10">
        <v>12</v>
      </c>
      <c r="D14" s="94">
        <v>4</v>
      </c>
    </row>
    <row r="15" spans="1:4" ht="16.5" customHeight="1">
      <c r="A15" s="237" t="s">
        <v>30</v>
      </c>
      <c r="B15" s="237"/>
      <c r="C15" s="10">
        <v>13</v>
      </c>
      <c r="D15" s="84">
        <v>60</v>
      </c>
    </row>
    <row r="16" spans="1:4" ht="16.5" customHeight="1">
      <c r="A16" s="237" t="s">
        <v>104</v>
      </c>
      <c r="B16" s="237"/>
      <c r="C16" s="10">
        <v>14</v>
      </c>
      <c r="D16" s="84">
        <v>49</v>
      </c>
    </row>
    <row r="17" spans="1:5" ht="16.5" customHeight="1">
      <c r="A17" s="237" t="s">
        <v>108</v>
      </c>
      <c r="B17" s="237"/>
      <c r="C17" s="10">
        <v>15</v>
      </c>
      <c r="D17" s="84">
        <v>11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 t="s">
        <v>167</v>
      </c>
      <c r="B20" s="329"/>
      <c r="C20" s="330" t="s">
        <v>212</v>
      </c>
      <c r="D20" s="330"/>
    </row>
    <row r="21" spans="1:4" ht="15.75" customHeight="1">
      <c r="A21" s="59"/>
      <c r="B21" s="79" t="s">
        <v>97</v>
      </c>
      <c r="C21" s="324" t="s">
        <v>98</v>
      </c>
      <c r="D21" s="324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4" ht="15.75" customHeight="1">
      <c r="A24" s="61"/>
      <c r="B24" s="79" t="s">
        <v>97</v>
      </c>
      <c r="C24" s="324" t="s">
        <v>98</v>
      </c>
      <c r="D24" s="324"/>
    </row>
    <row r="25" spans="1:4" ht="12.75">
      <c r="A25" s="62" t="s">
        <v>99</v>
      </c>
      <c r="B25" s="82"/>
      <c r="C25" s="325"/>
      <c r="D25" s="325"/>
    </row>
    <row r="26" spans="1:4" ht="12.75">
      <c r="A26" s="63" t="s">
        <v>100</v>
      </c>
      <c r="B26" s="82"/>
      <c r="C26" s="256"/>
      <c r="D26" s="256"/>
    </row>
    <row r="27" spans="1:4" ht="12.75">
      <c r="A27" s="62" t="s">
        <v>101</v>
      </c>
      <c r="B27" s="83"/>
      <c r="C27" s="256"/>
      <c r="D27" s="256"/>
    </row>
    <row r="28" ht="15.75" customHeight="1"/>
    <row r="29" spans="3:4" ht="12.75" customHeight="1">
      <c r="C29" s="328" t="s">
        <v>214</v>
      </c>
      <c r="D29" s="328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&amp;LDEA38ADD&amp;C&amp;R5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2020-10-07T12:17:06Z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1-мзс_00292_3.2020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5C44068D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