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<sst xmlns="http://schemas.openxmlformats.org/spreadsheetml/2006/main" count="154" uniqueCount="126">
  <si>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</si>
  <si>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</si>
  <si>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</si>
  <si>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</si>
  <si>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</si>
  <si>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</si>
  <si>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</si>
  <si>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</si>
  <si>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</si>
  <si>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</si>
  <si>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</si>
  <si>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</si>
  <si>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</si>
  <si>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</si>
  <si>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</si>
  <si>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</si>
  <si>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</si>
  <si>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</si>
  <si>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</si>
  <si>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</si>
  <si>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</si>
  <si>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</si>
  <si>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</si>
  <si>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</si>
  <si>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</si>
  <si>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</si>
  <si>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</si>
  <si>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</si>
  <si>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</si>
  <si>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</si>
  <si>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</si>
  <si>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</si>
  <si>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</si>
  <si>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</si>
  <si>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</si>
  <si>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</si>
  <si>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</si>
  <si>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</si>
  <si>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</si>
  <si>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</si>
  <si>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</si>
  <si>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</si>
  <si>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</si>
  <si>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</si>
  <si>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</si>
  <si>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</si>
  <si>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</si>
  <si>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</si>
  <si>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</si>
  <si>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</si>
  <si>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</si>
  <si>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</si>
  <si>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</si>
  <si>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</si>
  <si>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</si>
  <si>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</si>
  <si>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</si>
  <si>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</si>
  <si>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</si>
  <si>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</si>
  <si>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</si>
  <si>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</si>
  <si>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</si>
  <si>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</si>
  <si>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</si>
  <si>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</si>
  <si>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</si>
  <si>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</si>
  <si>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</si>
  <si>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</si>
  <si>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</si>
  <si>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</si>
  <si>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</si>
  <si>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</si>
  <si>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</si>
  <si>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</si>
  <si>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</si>
  <si>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</si>
  <si>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</si>
  <si>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</si>
  <si>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</si>
  <si>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</si>
  <si>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</si>
  <si>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</si>
  <si>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</si>
  <si>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</si>
  <si>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</si>
  <si>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</si>
  <si>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</si>
  <si>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</si>
  <si>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</si>
  <si>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</si>
  <si>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</si>
  <si>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</si>
  <si>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</si>
  <si>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</si>
  <si>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</si>
  <si>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</si>
  <si>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</si>
  <si>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</si>
  <si>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</si>
  <si>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</si>
  <si>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</si>
  <si>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</si>
  <si>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</si>
  <si>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</si>
  <si>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</si>
  <si>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</si>
  <si>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</si>
  <si>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</si>
  <si>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</si>
  <si>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</si>
  <si>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</si>
  <si>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</si>
  <si>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</si>
  <si>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</si>
  <si>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</si>
  <si>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</si>
  <si>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</si>
  <si>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</si>
  <si>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</si>
  <si>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</si>
  <si>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</si>
  <si>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Василь ЛОТУГА</t>
  </si>
  <si>
    <t>Лариса ГОРШКАЛЬОВА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</si>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</sst>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&amp;LBB951098&amp;C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227</v>
      </c>
      <c r="D6" s="96">
        <f>SUM(D7,D10,D13,D14,D15,D21,D24,D25,D18,D19,D20)</f>
        <v>279038.01</v>
      </c>
      <c r="E6" s="96">
        <f>SUM(E7,E10,E13,E14,E15,E21,E24,E25,E18,E19,E20)</f>
        <v>148</v>
      </c>
      <c r="F6" s="96">
        <f>SUM(F7,F10,F13,F14,F15,F21,F24,F25,F18,F19,F20)</f>
        <v>168222.6</v>
      </c>
      <c r="G6" s="96">
        <f>SUM(G7,G10,G13,G14,G15,G21,G24,G25,G18,G19,G20)</f>
        <v>7</v>
      </c>
      <c r="H6" s="96">
        <f>SUM(H7,H10,H13,H14,H15,H21,H24,H25,H18,H19,H20)</f>
        <v>6709.3</v>
      </c>
      <c r="I6" s="96">
        <f>SUM(I7,I10,I13,I14,I15,I21,I24,I25,I18,I19,I20)</f>
        <v>32</v>
      </c>
      <c r="J6" s="96">
        <f>SUM(J7,J10,J13,J14,J15,J21,J24,J25,J18,J19,J20)</f>
        <v>33444.11</v>
      </c>
      <c r="K6" s="96">
        <f>SUM(K7,K10,K13,K14,K15,K21,K24,K25,K18,K19,K20)</f>
        <v>42</v>
      </c>
      <c r="L6" s="96">
        <f>SUM(L7,L10,L13,L14,L15,L21,L24,L25,L18,L19,L20)</f>
        <v>50116.2</v>
      </c>
    </row>
    <row r="7" spans="1:12" ht="16.5" customHeight="1">
      <c r="A7" s="87">
        <v>2</v>
      </c>
      <c r="B7" s="90" t="s">
        <v>74</v>
      </c>
      <c r="C7" s="97">
        <v>88</v>
      </c>
      <c r="D7" s="97">
        <v>117773.01</v>
      </c>
      <c r="E7" s="97">
        <v>25</v>
      </c>
      <c r="F7" s="97">
        <v>44909</v>
      </c>
      <c r="G7" s="97">
        <v>3</v>
      </c>
      <c r="H7" s="97">
        <v>4270.5</v>
      </c>
      <c r="I7" s="97">
        <v>26</v>
      </c>
      <c r="J7" s="97">
        <v>27610.31</v>
      </c>
      <c r="K7" s="97">
        <v>36</v>
      </c>
      <c r="L7" s="97">
        <v>47139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29772</v>
      </c>
      <c r="E8" s="97">
        <v>10</v>
      </c>
      <c r="F8" s="97">
        <v>24811</v>
      </c>
      <c r="G8" s="97">
        <v>1</v>
      </c>
      <c r="H8" s="97">
        <v>2270</v>
      </c>
      <c r="I8" s="97">
        <v>1</v>
      </c>
      <c r="J8" s="97">
        <v>984.51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76</v>
      </c>
      <c r="D9" s="97">
        <v>88001.01</v>
      </c>
      <c r="E9" s="97">
        <v>15</v>
      </c>
      <c r="F9" s="97">
        <v>20098</v>
      </c>
      <c r="G9" s="97">
        <v>2</v>
      </c>
      <c r="H9" s="97">
        <v>2000.5</v>
      </c>
      <c r="I9" s="97">
        <v>25</v>
      </c>
      <c r="J9" s="97">
        <v>26625.8</v>
      </c>
      <c r="K9" s="97">
        <v>36</v>
      </c>
      <c r="L9" s="97">
        <v>47139</v>
      </c>
    </row>
    <row r="10" spans="1:12" ht="19.5" customHeight="1">
      <c r="A10" s="87">
        <v>5</v>
      </c>
      <c r="B10" s="90" t="s">
        <v>77</v>
      </c>
      <c r="C10" s="97">
        <v>69</v>
      </c>
      <c r="D10" s="97">
        <v>104202</v>
      </c>
      <c r="E10" s="97">
        <v>64</v>
      </c>
      <c r="F10" s="97">
        <v>72276.4</v>
      </c>
      <c r="G10" s="97"/>
      <c r="H10" s="97"/>
      <c r="I10" s="97">
        <v>4</v>
      </c>
      <c r="J10" s="97">
        <v>5337.6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24</v>
      </c>
      <c r="D11" s="97">
        <v>59544</v>
      </c>
      <c r="E11" s="97">
        <v>24</v>
      </c>
      <c r="F11" s="97">
        <v>29772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44658</v>
      </c>
      <c r="E12" s="97">
        <v>40</v>
      </c>
      <c r="F12" s="97">
        <v>42504.4</v>
      </c>
      <c r="G12" s="97"/>
      <c r="H12" s="97"/>
      <c r="I12" s="97">
        <v>4</v>
      </c>
      <c r="J12" s="97">
        <v>5337.6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46642.8</v>
      </c>
      <c r="E13" s="97">
        <v>43</v>
      </c>
      <c r="F13" s="97">
        <v>42600</v>
      </c>
      <c r="G13" s="97">
        <v>4</v>
      </c>
      <c r="H13" s="97">
        <v>2438.8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9427.8</v>
      </c>
      <c r="E15" s="97">
        <v>16</v>
      </c>
      <c r="F15" s="97">
        <v>8437.2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9427.8</v>
      </c>
      <c r="E17" s="97">
        <v>16</v>
      </c>
      <c r="F17" s="97">
        <v>8437.2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992.4</v>
      </c>
      <c r="E18" s="97"/>
      <c r="F18" s="97"/>
      <c r="G18" s="97"/>
      <c r="H18" s="97"/>
      <c r="I18" s="97">
        <v>2</v>
      </c>
      <c r="J18" s="97">
        <v>496.2</v>
      </c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3969.6</v>
      </c>
      <c r="E39" s="96">
        <f>SUM(E40,E47,E48,E49)</f>
        <v>4</v>
      </c>
      <c r="F39" s="96">
        <f>SUM(F40,F47,F48,F49)</f>
        <v>1984.8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3969.6</v>
      </c>
      <c r="E40" s="97">
        <f>SUM(E41,E44)</f>
        <v>4</v>
      </c>
      <c r="F40" s="97">
        <f>SUM(F41,F44)</f>
        <v>1984.8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>
        <v>1</v>
      </c>
      <c r="F41" s="97">
        <v>496.2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>
        <v>1</v>
      </c>
      <c r="F43" s="97">
        <v>496.2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3</v>
      </c>
      <c r="F44" s="97">
        <v>1488.6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3</v>
      </c>
      <c r="F46" s="97">
        <v>1488.6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119.09</v>
      </c>
      <c r="E50" s="96">
        <f>SUM(E51:E54)</f>
        <v>2</v>
      </c>
      <c r="F50" s="96">
        <f>SUM(F51:F54)</f>
        <v>112.8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44.66</v>
      </c>
      <c r="E51" s="97">
        <v>1</v>
      </c>
      <c r="F51" s="97">
        <v>44.7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212</v>
      </c>
      <c r="D55" s="96">
        <v>105194.4</v>
      </c>
      <c r="E55" s="96">
        <v>54</v>
      </c>
      <c r="F55" s="96">
        <v>26798.6</v>
      </c>
      <c r="G55" s="96"/>
      <c r="H55" s="96"/>
      <c r="I55" s="96">
        <v>209</v>
      </c>
      <c r="J55" s="96">
        <v>103703.8</v>
      </c>
      <c r="K55" s="97">
        <v>3</v>
      </c>
      <c r="L55" s="96">
        <v>1488.6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445</v>
      </c>
      <c r="D56" s="96">
        <f t="shared" si="0"/>
        <v>388321.1</v>
      </c>
      <c r="E56" s="96">
        <f t="shared" si="0"/>
        <v>208</v>
      </c>
      <c r="F56" s="96">
        <f t="shared" si="0"/>
        <v>197118.8</v>
      </c>
      <c r="G56" s="96">
        <f t="shared" si="0"/>
        <v>7</v>
      </c>
      <c r="H56" s="96">
        <f t="shared" si="0"/>
        <v>6709.3</v>
      </c>
      <c r="I56" s="96">
        <f t="shared" si="0"/>
        <v>241</v>
      </c>
      <c r="J56" s="96">
        <f t="shared" si="0"/>
        <v>137147.91</v>
      </c>
      <c r="K56" s="96">
        <f t="shared" si="0"/>
        <v>45</v>
      </c>
      <c r="L56" s="96">
        <f t="shared" si="0"/>
        <v>51604.799999999996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&amp;LBB951098&amp;CФорма № 10, Підрозділ: Червоноармійський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</v>
      </c>
      <c r="F4" s="93">
        <f>SUM(F5:F25)</f>
        <v>51604.8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12405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32253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1984.8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3473.4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496.2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&amp;LBB951098&amp;CФорма № 10, Підрозділ: Червоноармійський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2022-10-06T07:49:49Z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3DF43DF8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