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<sst xmlns="http://schemas.openxmlformats.org/spreadsheetml/2006/main" count="154" uniqueCount="126">
  <si>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</si>
  <si>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</si>
  <si>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</si>
  <si>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</si>
  <si>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</si>
  <si>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</si>
  <si>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</si>
  <si>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</si>
  <si>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</si>
  <si>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</si>
  <si>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</si>
  <si>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</si>
  <si>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</si>
  <si>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</si>
  <si>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</si>
  <si>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</si>
  <si>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</si>
  <si>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</si>
  <si>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</si>
  <si>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</si>
  <si>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</si>
  <si>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</si>
  <si>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</si>
  <si>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</si>
  <si>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</si>
  <si>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</si>
  <si>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</si>
  <si>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</si>
  <si>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</si>
  <si>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</si>
  <si>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</si>
  <si>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</si>
  <si>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</si>
  <si>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</si>
  <si>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</si>
  <si>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</si>
  <si>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</si>
  <si>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</si>
  <si>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</si>
  <si>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</si>
  <si>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</si>
  <si>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</si>
  <si>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</si>
  <si>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</si>
  <si>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</si>
  <si>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</si>
  <si>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</si>
  <si>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</si>
  <si>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</si>
  <si>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</si>
  <si>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</si>
  <si>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</si>
  <si>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</si>
  <si>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</si>
  <si>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</si>
  <si>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</si>
  <si>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</si>
  <si>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</si>
  <si>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</si>
  <si>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</si>
  <si>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</si>
  <si>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</si>
  <si>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</si>
  <si>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</si>
  <si>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</si>
  <si>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</si>
  <si>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</si>
  <si>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</si>
  <si>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</si>
  <si>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</si>
  <si>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</si>
  <si>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</si>
  <si>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</si>
  <si>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</si>
  <si>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</si>
  <si>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</si>
  <si>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</si>
  <si>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</si>
  <si>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</si>
  <si>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</si>
  <si>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</si>
  <si>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</si>
  <si>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</si>
  <si>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</si>
  <si>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</si>
  <si>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</si>
  <si>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</si>
  <si>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</si>
  <si>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</si>
  <si>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</si>
  <si>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</si>
  <si>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</si>
  <si>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</si>
  <si>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</si>
  <si>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</si>
  <si>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</si>
  <si>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</si>
  <si>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</si>
  <si>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</si>
  <si>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</si>
  <si>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</si>
  <si>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</si>
  <si>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</si>
  <si>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</si>
  <si>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</si>
  <si>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</si>
  <si>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</si>
  <si>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</si>
  <si>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</si>
  <si>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</si>
  <si>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</si>
  <si>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</si>
  <si>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</si>
  <si>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</si>
  <si>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</si>
  <si>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</si>
  <si>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</si>
  <si>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</si>
  <si>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</si>
  <si>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</si>
  <si>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</si>
  <si>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</si>
  <si>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</si>
  <si>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О.В.Гуц</t>
  </si>
  <si>
    <t>Л.Ф. Горшкальова</t>
  </si>
  <si>
    <t>6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</si>
</sst>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&amp;L85D1A5EB&amp;C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370</v>
      </c>
      <c r="D6" s="96">
        <f>SUM(D7,D10,D13,D14,D15,D21,D24,D25,D18,D19,D20)</f>
        <v>344141.8900000001</v>
      </c>
      <c r="E6" s="96">
        <f>SUM(E7,E10,E13,E14,E15,E21,E24,E25,E18,E19,E20)</f>
        <v>263</v>
      </c>
      <c r="F6" s="96">
        <f>SUM(F7,F10,F13,F14,F15,F21,F24,F25,F18,F19,F20)</f>
        <v>249150.5300000001</v>
      </c>
      <c r="G6" s="96">
        <f>SUM(G7,G10,G13,G14,G15,G21,G24,G25,G18,G19,G20)</f>
        <v>19</v>
      </c>
      <c r="H6" s="96">
        <f>SUM(H7,H10,H13,H14,H15,H21,H24,H25,H18,H19,H20)</f>
        <v>12978.2</v>
      </c>
      <c r="I6" s="96">
        <f>SUM(I7,I10,I13,I14,I15,I21,I24,I25,I18,I19,I20)</f>
        <v>44</v>
      </c>
      <c r="J6" s="96">
        <f>SUM(J7,J10,J13,J14,J15,J21,J24,J25,J18,J19,J20)</f>
        <v>34892.59999999999</v>
      </c>
      <c r="K6" s="96">
        <f>SUM(K7,K10,K13,K14,K15,K21,K24,K25,K18,K19,K20)</f>
        <v>50</v>
      </c>
      <c r="L6" s="96">
        <f>SUM(L7,L10,L13,L14,L15,L21,L24,L25,L18,L19,L20)</f>
        <v>44829.8</v>
      </c>
    </row>
    <row r="7" spans="1:12" ht="16.5" customHeight="1">
      <c r="A7" s="87">
        <v>2</v>
      </c>
      <c r="B7" s="90" t="s">
        <v>74</v>
      </c>
      <c r="C7" s="97">
        <v>168</v>
      </c>
      <c r="D7" s="97">
        <v>201941.59</v>
      </c>
      <c r="E7" s="97">
        <v>110</v>
      </c>
      <c r="F7" s="97">
        <v>134775.88</v>
      </c>
      <c r="G7" s="97">
        <v>6</v>
      </c>
      <c r="H7" s="97">
        <v>6473</v>
      </c>
      <c r="I7" s="97">
        <v>28</v>
      </c>
      <c r="J7" s="97">
        <v>24455.6</v>
      </c>
      <c r="K7" s="97">
        <v>28</v>
      </c>
      <c r="L7" s="97">
        <v>34530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90615.36</v>
      </c>
      <c r="E8" s="97">
        <v>31</v>
      </c>
      <c r="F8" s="97">
        <v>67226.37</v>
      </c>
      <c r="G8" s="97">
        <v>1</v>
      </c>
      <c r="H8" s="97">
        <v>1921</v>
      </c>
      <c r="I8" s="97">
        <v>3</v>
      </c>
      <c r="J8" s="97">
        <v>2377.6</v>
      </c>
      <c r="K8" s="97">
        <v>7</v>
      </c>
      <c r="L8" s="97">
        <v>14714</v>
      </c>
    </row>
    <row r="9" spans="1:12" ht="16.5" customHeight="1">
      <c r="A9" s="87">
        <v>4</v>
      </c>
      <c r="B9" s="91" t="s">
        <v>76</v>
      </c>
      <c r="C9" s="97">
        <v>126</v>
      </c>
      <c r="D9" s="97">
        <v>111326.23</v>
      </c>
      <c r="E9" s="97">
        <v>79</v>
      </c>
      <c r="F9" s="97">
        <v>67549.5100000001</v>
      </c>
      <c r="G9" s="97">
        <v>5</v>
      </c>
      <c r="H9" s="97">
        <v>4552</v>
      </c>
      <c r="I9" s="97">
        <v>25</v>
      </c>
      <c r="J9" s="97">
        <v>22078</v>
      </c>
      <c r="K9" s="97">
        <v>21</v>
      </c>
      <c r="L9" s="97">
        <v>19816</v>
      </c>
    </row>
    <row r="10" spans="1:12" ht="19.5" customHeight="1">
      <c r="A10" s="87">
        <v>5</v>
      </c>
      <c r="B10" s="90" t="s">
        <v>77</v>
      </c>
      <c r="C10" s="97">
        <v>111</v>
      </c>
      <c r="D10" s="97">
        <v>93328.8000000001</v>
      </c>
      <c r="E10" s="97">
        <v>96</v>
      </c>
      <c r="F10" s="97">
        <v>81267.6500000001</v>
      </c>
      <c r="G10" s="97">
        <v>1</v>
      </c>
      <c r="H10" s="97">
        <v>420.4</v>
      </c>
      <c r="I10" s="97">
        <v>10</v>
      </c>
      <c r="J10" s="97">
        <v>9175.8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111</v>
      </c>
      <c r="D12" s="97">
        <v>93328.8000000001</v>
      </c>
      <c r="E12" s="97">
        <v>96</v>
      </c>
      <c r="F12" s="97">
        <v>81267.6500000001</v>
      </c>
      <c r="G12" s="97">
        <v>1</v>
      </c>
      <c r="H12" s="97">
        <v>420.4</v>
      </c>
      <c r="I12" s="97">
        <v>10</v>
      </c>
      <c r="J12" s="97">
        <v>9175.8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30268.8</v>
      </c>
      <c r="E13" s="97">
        <v>26</v>
      </c>
      <c r="F13" s="97">
        <v>21860.8</v>
      </c>
      <c r="G13" s="97">
        <v>12</v>
      </c>
      <c r="H13" s="97">
        <v>6084.8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/>
      <c r="F14" s="97"/>
      <c r="G14" s="97"/>
      <c r="H14" s="97"/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22</v>
      </c>
      <c r="D15" s="97">
        <v>11140.6</v>
      </c>
      <c r="E15" s="97">
        <v>19</v>
      </c>
      <c r="F15" s="97">
        <v>8828</v>
      </c>
      <c r="G15" s="97"/>
      <c r="H15" s="97"/>
      <c r="I15" s="97"/>
      <c r="J15" s="97"/>
      <c r="K15" s="97">
        <v>3</v>
      </c>
      <c r="L15" s="97">
        <v>3153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/>
      <c r="F16" s="97"/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19</v>
      </c>
      <c r="D17" s="97">
        <v>7987.6</v>
      </c>
      <c r="E17" s="97">
        <v>19</v>
      </c>
      <c r="F17" s="97">
        <v>8828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31</v>
      </c>
      <c r="D18" s="97">
        <v>6516.2</v>
      </c>
      <c r="E18" s="97">
        <v>11</v>
      </c>
      <c r="F18" s="97">
        <v>2312.2</v>
      </c>
      <c r="G18" s="97"/>
      <c r="H18" s="97"/>
      <c r="I18" s="97">
        <v>6</v>
      </c>
      <c r="J18" s="97">
        <v>1261.2</v>
      </c>
      <c r="K18" s="97">
        <v>14</v>
      </c>
      <c r="L18" s="97">
        <v>2942.8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2942.8</v>
      </c>
      <c r="E39" s="96">
        <f>SUM(E40,E47,E48,E49)</f>
        <v>1</v>
      </c>
      <c r="F39" s="96">
        <f>SUM(F40,F47,F48,F49)</f>
        <v>420.5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420.4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2942.8</v>
      </c>
      <c r="E40" s="97">
        <f>SUM(E41,E44)</f>
        <v>1</v>
      </c>
      <c r="F40" s="97">
        <f>SUM(F41,F44)</f>
        <v>420.5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420.4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2102</v>
      </c>
      <c r="E41" s="97"/>
      <c r="F41" s="97"/>
      <c r="G41" s="97"/>
      <c r="H41" s="97"/>
      <c r="I41" s="97">
        <v>1</v>
      </c>
      <c r="J41" s="97">
        <v>420.4</v>
      </c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/>
      <c r="F42" s="97"/>
      <c r="G42" s="97"/>
      <c r="H42" s="97"/>
      <c r="I42" s="97">
        <v>1</v>
      </c>
      <c r="J42" s="97">
        <v>420.4</v>
      </c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420.5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420.5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189.18</v>
      </c>
      <c r="E50" s="96">
        <f>SUM(E51:E54)</f>
        <v>4</v>
      </c>
      <c r="F50" s="96">
        <f>SUM(F51:F54)</f>
        <v>189.20000000000002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12.61</v>
      </c>
      <c r="E51" s="97">
        <v>1</v>
      </c>
      <c r="F51" s="97">
        <v>12.6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50.45</v>
      </c>
      <c r="E54" s="97">
        <v>1</v>
      </c>
      <c r="F54" s="97">
        <v>50.4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344</v>
      </c>
      <c r="D55" s="96">
        <v>144617.599999999</v>
      </c>
      <c r="E55" s="96">
        <v>85</v>
      </c>
      <c r="F55" s="96">
        <v>35624.8000000001</v>
      </c>
      <c r="G55" s="96"/>
      <c r="H55" s="96"/>
      <c r="I55" s="96">
        <v>328</v>
      </c>
      <c r="J55" s="96">
        <v>137636.999999999</v>
      </c>
      <c r="K55" s="97">
        <v>16</v>
      </c>
      <c r="L55" s="96">
        <v>6726.4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720</v>
      </c>
      <c r="D56" s="96">
        <f t="shared" si="0"/>
        <v>491891.46999999904</v>
      </c>
      <c r="E56" s="96">
        <f t="shared" si="0"/>
        <v>353</v>
      </c>
      <c r="F56" s="96">
        <f t="shared" si="0"/>
        <v>285385.0300000002</v>
      </c>
      <c r="G56" s="96">
        <f t="shared" si="0"/>
        <v>19</v>
      </c>
      <c r="H56" s="96">
        <f t="shared" si="0"/>
        <v>12978.2</v>
      </c>
      <c r="I56" s="96">
        <f t="shared" si="0"/>
        <v>373</v>
      </c>
      <c r="J56" s="96">
        <f t="shared" si="0"/>
        <v>172949.999999999</v>
      </c>
      <c r="K56" s="96">
        <f t="shared" si="0"/>
        <v>66</v>
      </c>
      <c r="L56" s="96">
        <f t="shared" si="0"/>
        <v>51556.200000000004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&amp;L85D1A5EB&amp;CФорма № 10, Підрозділ: Червоноармійський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</v>
      </c>
      <c r="F4" s="93">
        <f>SUM(F5:F25)</f>
        <v>51556.2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28587.2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7204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5885.6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4204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&amp;L85D1A5EB&amp;CФорма № 10, Підрозділ: Червоноармійський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2020-10-06T09:48:57Z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85D1A5EB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