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<sst xmlns="http://schemas.openxmlformats.org/spreadsheetml/2006/main" count="187" uniqueCount="157">
  <si>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</si>
  <si>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</si>
  <si>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</si>
  <si>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</si>
  <si>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</si>
  <si>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</si>
  <si>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</si>
  <si>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</si>
  <si>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</si>
  <si>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</si>
  <si>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</si>
  <si>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</si>
  <si>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</si>
  <si>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</si>
  <si>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</si>
  <si>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</si>
  <si>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</si>
  <si>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</si>
  <si>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</si>
  <si>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</si>
  <si>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</si>
  <si>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</si>
  <si>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</si>
  <si>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</si>
  <si>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</si>
  <si>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</si>
  <si>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</si>
  <si>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</si>
  <si>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</si>
  <si>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</si>
  <si>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</si>
  <si>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</si>
  <si>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</si>
  <si>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</si>
  <si>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</si>
  <si>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</si>
  <si>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</si>
  <si>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</si>
  <si>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</si>
  <si>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</si>
  <si>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</si>
  <si>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</si>
  <si>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</si>
  <si>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</si>
  <si>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</si>
  <si>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</si>
  <si>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</si>
  <si>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</si>
  <si>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</si>
  <si>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</si>
  <si>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</si>
  <si>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</si>
  <si>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</si>
  <si>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</si>
  <si>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</si>
  <si>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</si>
  <si>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</si>
  <si>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</si>
  <si>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</si>
  <si>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</si>
  <si>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</si>
  <si>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</si>
  <si>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</si>
  <si>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</si>
  <si>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</si>
  <si>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</si>
  <si>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</si>
  <si>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</si>
  <si>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</si>
  <si>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</si>
  <si>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</si>
  <si>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</si>
  <si>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</si>
  <si>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</si>
  <si>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</si>
  <si>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</si>
  <si>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</si>
  <si>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</si>
  <si>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</si>
  <si>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</si>
  <si>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</si>
  <si>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</si>
  <si>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</si>
  <si>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</si>
  <si>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</si>
  <si>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</si>
  <si>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</si>
  <si>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</si>
  <si>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</si>
  <si>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</si>
  <si>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</si>
  <si>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</si>
  <si>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</si>
  <si>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</si>
  <si>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</si>
  <si>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</si>
  <si>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</si>
  <si>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</si>
  <si>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</si>
  <si>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</si>
  <si>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</si>
  <si>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</si>
  <si>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</si>
  <si>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</si>
  <si>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</si>
  <si>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</si>
  <si>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</si>
  <si>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</si>
  <si>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</si>
  <si>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</si>
  <si>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</si>
  <si>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</si>
  <si>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</si>
  <si>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</si>
  <si>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</si>
  <si>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</si>
  <si>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</si>
  <si>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</si>
  <si>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</si>
  <si>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</si>
  <si>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</si>
  <si>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</si>
  <si>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</si>
  <si>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</si>
  <si>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</si>
  <si>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</si>
  <si>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</si>
  <si>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</si>
  <si>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</si>
  <si>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</si>
  <si>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</si>
  <si>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</si>
  <si>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</si>
  <si>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</si>
  <si>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</si>
  <si>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</si>
  <si>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</si>
  <si>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</si>
  <si>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</si>
  <si>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</si>
  <si>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</si>
  <si>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</si>
  <si>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</si>
  <si>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</si>
  <si>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</si>
  <si>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</si>
  <si>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</si>
  <si>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</si>
  <si>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</si>
  <si>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</si>
  <si>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</si>
  <si>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</si>
  <si>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</si>
  <si>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</si>
  <si>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Василь ЛОТУГА</t>
  </si>
  <si>
    <t>Лариса ГОРШКАЛЬОВА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</si>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</sst>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116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&amp;LC1C49BD8&amp;C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306</v>
      </c>
      <c r="D6" s="88">
        <f>SUM(D7,D10,D13,D14,D15,D21,D24,D25,D18,D19,D20)</f>
        <v>343047.8100000001</v>
      </c>
      <c r="E6" s="88">
        <f>SUM(E7,E10,E13,E14,E15,E21,E24,E25,E18,E19,E20)</f>
        <v>212</v>
      </c>
      <c r="F6" s="88">
        <f>SUM(F7,F10,F13,F14,F15,F21,F24,F25,F18,F19,F20)</f>
        <v>217599.4999999999</v>
      </c>
      <c r="G6" s="88">
        <f>SUM(G7,G10,G13,G14,G15,G21,G24,G25,G18,G19,G20)</f>
        <v>9</v>
      </c>
      <c r="H6" s="88">
        <f>SUM(H7,H10,H13,H14,H15,H21,H24,H25,H18,H19,H20)</f>
        <v>7701.7</v>
      </c>
      <c r="I6" s="88">
        <f>SUM(I7,I10,I13,I14,I15,I21,I24,I25,I18,I19,I20)</f>
        <v>41</v>
      </c>
      <c r="J6" s="88">
        <f>SUM(J7,J10,J13,J14,J15,J21,J24,J25,J18,J19,J20)</f>
        <v>39646.61</v>
      </c>
      <c r="K6" s="88">
        <f>SUM(K7,K10,K13,K14,K15,K21,K24,K25,K18,K19,K20)</f>
        <v>48</v>
      </c>
      <c r="L6" s="88">
        <f>SUM(L7,L10,L13,L14,L15,L21,L24,L25,L18,L19,L20)</f>
        <v>56070.6</v>
      </c>
    </row>
    <row r="7" spans="1:12" ht="12.75" customHeight="1">
      <c r="A7" s="86">
        <v>2</v>
      </c>
      <c r="B7" s="89" t="s">
        <v>68</v>
      </c>
      <c r="C7" s="90">
        <v>106</v>
      </c>
      <c r="D7" s="90">
        <v>143079.21</v>
      </c>
      <c r="E7" s="90">
        <v>33</v>
      </c>
      <c r="F7" s="90">
        <v>58802.6</v>
      </c>
      <c r="G7" s="90">
        <v>3</v>
      </c>
      <c r="H7" s="90">
        <v>4270.5</v>
      </c>
      <c r="I7" s="90">
        <v>32</v>
      </c>
      <c r="J7" s="90">
        <v>33068.51</v>
      </c>
      <c r="K7" s="90">
        <v>42</v>
      </c>
      <c r="L7" s="90">
        <v>53093.4</v>
      </c>
    </row>
    <row r="8" spans="1:12" ht="12.75">
      <c r="A8" s="86">
        <v>3</v>
      </c>
      <c r="B8" s="91" t="s">
        <v>69</v>
      </c>
      <c r="C8" s="90">
        <v>17</v>
      </c>
      <c r="D8" s="90">
        <v>42177</v>
      </c>
      <c r="E8" s="90">
        <v>14</v>
      </c>
      <c r="F8" s="90">
        <v>34735</v>
      </c>
      <c r="G8" s="90">
        <v>1</v>
      </c>
      <c r="H8" s="90">
        <v>2270</v>
      </c>
      <c r="I8" s="90">
        <v>2</v>
      </c>
      <c r="J8" s="90">
        <v>2969.31</v>
      </c>
      <c r="K8" s="90"/>
      <c r="L8" s="90"/>
    </row>
    <row r="9" spans="1:12" ht="12.75">
      <c r="A9" s="86">
        <v>4</v>
      </c>
      <c r="B9" s="91" t="s">
        <v>70</v>
      </c>
      <c r="C9" s="90">
        <v>89</v>
      </c>
      <c r="D9" s="90">
        <v>100902.21</v>
      </c>
      <c r="E9" s="90">
        <v>19</v>
      </c>
      <c r="F9" s="90">
        <v>24067.6</v>
      </c>
      <c r="G9" s="90">
        <v>2</v>
      </c>
      <c r="H9" s="90">
        <v>2000.5</v>
      </c>
      <c r="I9" s="90">
        <v>30</v>
      </c>
      <c r="J9" s="90">
        <v>30099.2</v>
      </c>
      <c r="K9" s="90">
        <v>42</v>
      </c>
      <c r="L9" s="90">
        <v>53093.4</v>
      </c>
    </row>
    <row r="10" spans="1:12" ht="12.75">
      <c r="A10" s="86">
        <v>5</v>
      </c>
      <c r="B10" s="89" t="s">
        <v>71</v>
      </c>
      <c r="C10" s="90">
        <v>81</v>
      </c>
      <c r="D10" s="90">
        <v>116110.8</v>
      </c>
      <c r="E10" s="90">
        <v>76</v>
      </c>
      <c r="F10" s="90">
        <v>83688.9999999999</v>
      </c>
      <c r="G10" s="90"/>
      <c r="H10" s="90"/>
      <c r="I10" s="90">
        <v>4</v>
      </c>
      <c r="J10" s="90">
        <v>5337.6</v>
      </c>
      <c r="K10" s="90">
        <v>1</v>
      </c>
      <c r="L10" s="90">
        <v>992.4</v>
      </c>
    </row>
    <row r="11" spans="1:12" ht="12.75">
      <c r="A11" s="86">
        <v>6</v>
      </c>
      <c r="B11" s="91" t="s">
        <v>72</v>
      </c>
      <c r="C11" s="90">
        <v>24</v>
      </c>
      <c r="D11" s="90">
        <v>59544</v>
      </c>
      <c r="E11" s="90">
        <v>24</v>
      </c>
      <c r="F11" s="90">
        <v>29772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57</v>
      </c>
      <c r="D12" s="90">
        <v>56566.8000000001</v>
      </c>
      <c r="E12" s="90">
        <v>52</v>
      </c>
      <c r="F12" s="90">
        <v>53917</v>
      </c>
      <c r="G12" s="90"/>
      <c r="H12" s="90"/>
      <c r="I12" s="90">
        <v>4</v>
      </c>
      <c r="J12" s="90">
        <v>5337.6</v>
      </c>
      <c r="K12" s="90">
        <v>1</v>
      </c>
      <c r="L12" s="90">
        <v>992.4</v>
      </c>
    </row>
    <row r="13" spans="1:12" ht="12.75">
      <c r="A13" s="86">
        <v>8</v>
      </c>
      <c r="B13" s="89" t="s">
        <v>18</v>
      </c>
      <c r="C13" s="90">
        <v>64</v>
      </c>
      <c r="D13" s="90">
        <v>63513.6000000001</v>
      </c>
      <c r="E13" s="90">
        <v>58</v>
      </c>
      <c r="F13" s="90">
        <v>57491.3</v>
      </c>
      <c r="G13" s="90">
        <v>6</v>
      </c>
      <c r="H13" s="90">
        <v>3431.2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27</v>
      </c>
      <c r="D15" s="90">
        <v>13397.4</v>
      </c>
      <c r="E15" s="90">
        <v>24</v>
      </c>
      <c r="F15" s="90">
        <v>12903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27</v>
      </c>
      <c r="D17" s="90">
        <v>13397.4</v>
      </c>
      <c r="E17" s="90">
        <v>24</v>
      </c>
      <c r="F17" s="90">
        <v>12903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28</v>
      </c>
      <c r="D18" s="90">
        <v>6946.8</v>
      </c>
      <c r="E18" s="90">
        <v>21</v>
      </c>
      <c r="F18" s="90">
        <v>4713.6</v>
      </c>
      <c r="G18" s="90"/>
      <c r="H18" s="90"/>
      <c r="I18" s="90">
        <v>5</v>
      </c>
      <c r="J18" s="90">
        <v>1240.5</v>
      </c>
      <c r="K18" s="90">
        <v>2</v>
      </c>
      <c r="L18" s="90">
        <v>496.2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</v>
      </c>
      <c r="D39" s="88">
        <f>SUM(D40,D47,D48,D49)</f>
        <v>4962</v>
      </c>
      <c r="E39" s="88">
        <f>SUM(E40,E47,E48,E49)</f>
        <v>5</v>
      </c>
      <c r="F39" s="88">
        <f>SUM(F40,F47,F48,F49)</f>
        <v>2481.7999999999997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5</v>
      </c>
      <c r="D40" s="90">
        <f>SUM(D41,D44)</f>
        <v>4962</v>
      </c>
      <c r="E40" s="90">
        <f>SUM(E41,E44)</f>
        <v>5</v>
      </c>
      <c r="F40" s="90">
        <f>SUM(F41,F44)</f>
        <v>2481.7999999999997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496.2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496.2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3969.6</v>
      </c>
      <c r="E44" s="90">
        <v>4</v>
      </c>
      <c r="F44" s="90">
        <v>1985.6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3969.6</v>
      </c>
      <c r="E46" s="90">
        <v>4</v>
      </c>
      <c r="F46" s="90">
        <v>1985.6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119.09</v>
      </c>
      <c r="E50" s="88">
        <f>SUM(E51:E54)</f>
        <v>2</v>
      </c>
      <c r="F50" s="88">
        <f>SUM(F51:F54)</f>
        <v>112.8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44.66</v>
      </c>
      <c r="E51" s="90">
        <v>1</v>
      </c>
      <c r="F51" s="90">
        <v>44.7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68.1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359</v>
      </c>
      <c r="D55" s="88">
        <v>178135.800000001</v>
      </c>
      <c r="E55" s="88">
        <v>91</v>
      </c>
      <c r="F55" s="88">
        <v>45511.8</v>
      </c>
      <c r="G55" s="88"/>
      <c r="H55" s="88"/>
      <c r="I55" s="88">
        <v>355</v>
      </c>
      <c r="J55" s="88">
        <v>176148.800000001</v>
      </c>
      <c r="K55" s="88">
        <v>4</v>
      </c>
      <c r="L55" s="88">
        <v>1984.8</v>
      </c>
    </row>
    <row r="56" spans="1:12" ht="19.5" customHeight="1">
      <c r="A56" s="86">
        <v>51</v>
      </c>
      <c r="B56" s="95" t="s">
        <v>128</v>
      </c>
      <c r="C56" s="88">
        <f>SUM(C6,C28,C39,C50,C55)</f>
        <v>672</v>
      </c>
      <c r="D56" s="88">
        <f>SUM(D6,D28,D39,D50,D55)</f>
        <v>526264.7000000011</v>
      </c>
      <c r="E56" s="88">
        <f>SUM(E6,E28,E39,E50,E55)</f>
        <v>310</v>
      </c>
      <c r="F56" s="88">
        <f>SUM(F6,F28,F39,F50,F55)</f>
        <v>265705.8999999999</v>
      </c>
      <c r="G56" s="88">
        <f>SUM(G6,G28,G39,G50,G55)</f>
        <v>9</v>
      </c>
      <c r="H56" s="88">
        <f>SUM(H6,H28,H39,H50,H55)</f>
        <v>7701.7</v>
      </c>
      <c r="I56" s="88">
        <f>SUM(I6,I28,I39,I50,I55)</f>
        <v>396</v>
      </c>
      <c r="J56" s="88">
        <f>SUM(J6,J28,J39,J50,J55)</f>
        <v>215795.41000000102</v>
      </c>
      <c r="K56" s="88">
        <f>SUM(K6,K28,K39,K50,K55)</f>
        <v>52</v>
      </c>
      <c r="L56" s="88">
        <f>SUM(L6,L28,L39,L50,L55)</f>
        <v>58055.4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&amp;LC1C49BD8&amp;CФорма № 10, Підрозділ: Червоноармійський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52</v>
      </c>
      <c r="G5" s="97">
        <f>SUM(G6:G26)</f>
        <v>58055.4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12405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40</v>
      </c>
      <c r="G8" s="99">
        <v>38207.4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</v>
      </c>
      <c r="G11" s="99">
        <v>1984.8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992.4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7</v>
      </c>
      <c r="G14" s="99">
        <v>3969.6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496.2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&amp;LC1C49BD8&amp;CФорма № 10, Підрозділ: Червоноармійський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2023-01-17T10:20:58Z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1F8BE6F9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